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https://projdignity-my.sharepoint.com/personal/marketing02_projectdignity_sg/Documents/Desktop/"/>
    </mc:Choice>
  </mc:AlternateContent>
  <xr:revisionPtr revIDLastSave="41" documentId="11_8D848E2A39BFB6FBF806D3C06455592EE2C8048E" xr6:coauthVersionLast="47" xr6:coauthVersionMax="47" xr10:uidLastSave="{F3C05C18-8B77-334D-899F-9649C292A3E6}"/>
  <bookViews>
    <workbookView xWindow="0" yWindow="500" windowWidth="28800" windowHeight="16080" xr2:uid="{00000000-000D-0000-FFFF-FFFF00000000}"/>
  </bookViews>
  <sheets>
    <sheet name="Order Form" sheetId="1" r:id="rId1"/>
    <sheet name="Sponsoring Order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2" i="2"/>
  <c r="D19" i="1"/>
  <c r="D20" i="1"/>
  <c r="D27" i="2"/>
  <c r="D21" i="1"/>
  <c r="D18" i="1"/>
  <c r="D17" i="1"/>
  <c r="D24" i="1" l="1"/>
  <c r="D29" i="2"/>
  <c r="D30" i="2" s="1"/>
  <c r="D31" i="2" s="1"/>
  <c r="D23" i="1"/>
  <c r="D26" i="1" l="1"/>
  <c r="D27" i="1" l="1"/>
  <c r="D28" i="1" s="1"/>
</calcChain>
</file>

<file path=xl/sharedStrings.xml><?xml version="1.0" encoding="utf-8"?>
<sst xmlns="http://schemas.openxmlformats.org/spreadsheetml/2006/main" count="80" uniqueCount="51">
  <si>
    <t xml:space="preserve">Project Dignity Pte Ltd </t>
  </si>
  <si>
    <t>69 Boon Keng Road, S (339772)</t>
  </si>
  <si>
    <t>kitchen@projectdignity.sg</t>
  </si>
  <si>
    <t>www.projectdignity.sg</t>
  </si>
  <si>
    <t xml:space="preserve"> </t>
  </si>
  <si>
    <t>GST Registration No &amp; UEN: 201017313E</t>
  </si>
  <si>
    <t xml:space="preserve">Name: </t>
  </si>
  <si>
    <t>Email:</t>
  </si>
  <si>
    <t xml:space="preserve">Contact:    </t>
  </si>
  <si>
    <t xml:space="preserve">Date of Collection &amp; Time: </t>
  </si>
  <si>
    <t>Delivery Date &amp; Time:</t>
  </si>
  <si>
    <t>Delivery Location:</t>
  </si>
  <si>
    <t>Description</t>
  </si>
  <si>
    <t>Quantity</t>
  </si>
  <si>
    <t xml:space="preserve">Unit Price  </t>
  </si>
  <si>
    <t>Amount</t>
  </si>
  <si>
    <r>
      <rPr>
        <i/>
        <sz val="11"/>
        <color theme="1"/>
        <rFont val="Calibri"/>
        <family val="2"/>
      </rPr>
      <t xml:space="preserve">Provision of: </t>
    </r>
    <r>
      <rPr>
        <sz val="11"/>
        <color theme="1"/>
        <rFont val="Calibri"/>
        <family val="2"/>
      </rPr>
      <t xml:space="preserve"> </t>
    </r>
  </si>
  <si>
    <t>Delivery Service offered only for orders above $200 (per location)</t>
  </si>
  <si>
    <t>*Free Delivery for purchase above $400 (per location)</t>
  </si>
  <si>
    <t>*Jurong, Woodlands, and Tuas at $30</t>
  </si>
  <si>
    <t>8% GST</t>
  </si>
  <si>
    <t>Payment may be made by direct bank transfer:</t>
  </si>
  <si>
    <t>Account Name : Project Dignity Pte. Ltd.</t>
  </si>
  <si>
    <t>Account No: 629352980001                </t>
  </si>
  <si>
    <t>Bank Name / Code : OCBC / 7339</t>
  </si>
  <si>
    <t>COMPANY UEN NUMBER : 201017313E629</t>
  </si>
  <si>
    <t>Please provide us a transaction reference number once payment has been made.</t>
  </si>
  <si>
    <t>Collection &amp; Delivery Date: Weekdays only, 2pm to 6pm</t>
  </si>
  <si>
    <t>Thank you for your kind support!</t>
  </si>
  <si>
    <t>Kindly make payment for the orders to be processed. Please attached proof of payment and order form via email. You will receive an acknowledgement email from us.</t>
  </si>
  <si>
    <t>Please refer to the Sponsoring Order Form (on the task bar below) for sponsored orders. Thank you.</t>
  </si>
  <si>
    <t>GST Registration No/UEN. 201017313E</t>
  </si>
  <si>
    <t>Sponsor details</t>
  </si>
  <si>
    <t>Beneficiary Name:</t>
  </si>
  <si>
    <t>Beneficiary Email &amp; Contact:</t>
  </si>
  <si>
    <t>Your Details</t>
  </si>
  <si>
    <t>Name :</t>
  </si>
  <si>
    <t>Contact:</t>
  </si>
  <si>
    <t xml:space="preserve">Provision of:  </t>
  </si>
  <si>
    <t>8% GST Fee</t>
  </si>
  <si>
    <t>Payment may be made by direct bank transfer :</t>
  </si>
  <si>
    <t>Please refer to the Order Form (on the Task Bar below) for personal orders. Thank you.</t>
  </si>
  <si>
    <t>Closing Date for Orders : Monday, 25th September 2023, 5pm</t>
  </si>
  <si>
    <t>Closing Date for Orders: Monday, 25th September 2023, 5pm</t>
  </si>
  <si>
    <t>MOONCAKE ORDER FORM 2023:</t>
  </si>
  <si>
    <t>Lotus Paste with Double Yolk (Box of 4Pcs) - 170g</t>
  </si>
  <si>
    <t>Low Sugar White Lotus Paste with Single Yolk  (Box of 4Pcs) - 100g</t>
  </si>
  <si>
    <t>Pure Lotus Paste with Single Yolk (Box of 4Pcs) - 100g</t>
  </si>
  <si>
    <t>Low Sugar White Lotus Paste with Melon Seeds (Box of 4Pcs) - 100g</t>
  </si>
  <si>
    <t>Special Gift Packaging Lotus Paste with Melon Seeds (Box of 2Pcs) - 100g</t>
  </si>
  <si>
    <t>No Sugar Pure Lotus Paste with Melon Seeds (Box of 4Pcs) - 100g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</si>
</sst>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-&quot;$&quot;* #,##0.00_-;\-&quot;$&quot;* #,##0.00_-;_-&quot;$&quot;* &quot;-&quot;??_-;_-@"/>
  </numFmts>
  <fonts count="3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Open Sans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Open Sans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8"/>
      <color rgb="FF004991"/>
      <name val="Arial"/>
      <family val="2"/>
    </font>
    <font>
      <sz val="8"/>
      <color rgb="FF6D6F7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2060"/>
      <name val="Calibri"/>
      <family val="2"/>
    </font>
    <font>
      <sz val="10"/>
      <color rgb="FF000000"/>
      <name val="Arial"/>
      <family val="2"/>
    </font>
    <font>
      <sz val="11"/>
      <color rgb="FF002060"/>
      <name val="Calibri"/>
      <family val="2"/>
    </font>
    <font>
      <b/>
      <sz val="11"/>
      <color rgb="FF000000"/>
      <name val="Calibri"/>
      <family val="2"/>
    </font>
    <font>
      <b/>
      <sz val="8"/>
      <color rgb="FF333399"/>
      <name val="Verdana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333399"/>
      <name val="Verdana"/>
      <family val="2"/>
    </font>
    <font>
      <b/>
      <sz val="10"/>
      <color theme="1"/>
      <name val="Arial"/>
      <family val="2"/>
    </font>
    <font>
      <b/>
      <sz val="8"/>
      <color rgb="FF5F5F5F"/>
      <name val="Verdana"/>
      <family val="2"/>
    </font>
    <font>
      <sz val="10"/>
      <color rgb="FF000000"/>
      <name val="Verdana"/>
      <family val="2"/>
    </font>
    <font>
      <sz val="8"/>
      <color rgb="FF5F5F5F"/>
      <name val="Verdana"/>
      <family val="2"/>
    </font>
    <font>
      <i/>
      <sz val="11"/>
      <color rgb="FF000000"/>
      <name val="Calibri"/>
      <family val="2"/>
    </font>
    <font>
      <sz val="11"/>
      <color rgb="FF0070C0"/>
      <name val="Calibri"/>
      <family val="2"/>
    </font>
    <font>
      <sz val="12"/>
      <color rgb="FF0070C0"/>
      <name val="Calibri"/>
      <family val="2"/>
    </font>
    <font>
      <b/>
      <sz val="11"/>
      <color rgb="FF1F497D"/>
      <name val="Calibri"/>
      <family val="2"/>
    </font>
    <font>
      <b/>
      <u/>
      <sz val="11"/>
      <color rgb="FFC0000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1E4E79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0" fontId="8" fillId="0" borderId="0" xfId="0" applyFont="1"/>
    <xf numFmtId="0" fontId="10" fillId="0" borderId="1" xfId="0" applyFont="1" applyBorder="1" applyAlignment="1">
      <alignment vertical="center"/>
    </xf>
    <xf numFmtId="0" fontId="1" fillId="0" borderId="2" xfId="0" applyFont="1" applyBorder="1"/>
    <xf numFmtId="0" fontId="11" fillId="0" borderId="2" xfId="0" applyFont="1" applyBorder="1" applyAlignment="1">
      <alignment horizontal="right"/>
    </xf>
    <xf numFmtId="0" fontId="1" fillId="0" borderId="3" xfId="0" applyFont="1" applyBorder="1"/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0" xfId="0" applyFont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8" fillId="0" borderId="0" xfId="0" applyFont="1"/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8" fontId="22" fillId="0" borderId="0" xfId="0" applyNumberFormat="1" applyFont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2" fillId="0" borderId="0" xfId="0" applyFont="1"/>
    <xf numFmtId="0" fontId="19" fillId="0" borderId="4" xfId="0" applyFont="1" applyBorder="1" applyAlignment="1">
      <alignment vertical="center" wrapText="1"/>
    </xf>
    <xf numFmtId="164" fontId="19" fillId="0" borderId="0" xfId="0" applyNumberFormat="1" applyFont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5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9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4" fontId="19" fillId="0" borderId="10" xfId="0" applyNumberFormat="1" applyFont="1" applyBorder="1" applyAlignment="1">
      <alignment horizontal="left" vertical="top"/>
    </xf>
    <xf numFmtId="0" fontId="1" fillId="0" borderId="5" xfId="0" applyFont="1" applyBorder="1"/>
    <xf numFmtId="0" fontId="22" fillId="0" borderId="4" xfId="0" applyFont="1" applyBorder="1"/>
    <xf numFmtId="0" fontId="31" fillId="0" borderId="0" xfId="0" applyFont="1"/>
    <xf numFmtId="0" fontId="16" fillId="0" borderId="0" xfId="0" applyFont="1" applyAlignment="1">
      <alignment vertical="center"/>
    </xf>
    <xf numFmtId="0" fontId="33" fillId="0" borderId="0" xfId="0" applyFont="1"/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5" fillId="0" borderId="0" xfId="0" applyFont="1"/>
    <xf numFmtId="0" fontId="3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0" fillId="0" borderId="0" xfId="0"/>
    <xf numFmtId="0" fontId="3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104775</xdr:rowOff>
    </xdr:from>
    <xdr:ext cx="1057275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28</xdr:row>
      <xdr:rowOff>76200</xdr:rowOff>
    </xdr:from>
    <xdr:ext cx="1114425" cy="12287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28575</xdr:rowOff>
    </xdr:from>
    <xdr:ext cx="1057275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523875</xdr:colOff>
      <xdr:row>31</xdr:row>
      <xdr:rowOff>57150</xdr:rowOff>
    </xdr:from>
    <xdr:ext cx="1095375" cy="12287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itchen@projectdignity.s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kitchen@projectdignity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2"/>
  <sheetViews>
    <sheetView tabSelected="1" workbookViewId="0">
      <selection activeCell="F14" sqref="F14"/>
    </sheetView>
  </sheetViews>
  <sheetFormatPr baseColWidth="10" defaultColWidth="14.5" defaultRowHeight="15" customHeight="1" x14ac:dyDescent="0.2"/>
  <cols>
    <col min="1" max="1" width="54.1640625" customWidth="1"/>
    <col min="2" max="2" width="15" customWidth="1"/>
    <col min="3" max="3" width="13.83203125" customWidth="1"/>
    <col min="4" max="4" width="14.6640625" customWidth="1"/>
    <col min="5" max="8" width="9" customWidth="1"/>
    <col min="9" max="9" width="29.5" customWidth="1"/>
    <col min="10" max="26" width="9" customWidth="1"/>
  </cols>
  <sheetData>
    <row r="1" spans="1:9" x14ac:dyDescent="0.2">
      <c r="A1" s="1"/>
      <c r="B1" s="78" t="s">
        <v>0</v>
      </c>
      <c r="C1" s="70"/>
      <c r="D1" s="71"/>
    </row>
    <row r="2" spans="1:9" x14ac:dyDescent="0.2">
      <c r="A2" s="2"/>
      <c r="B2" s="79" t="s">
        <v>1</v>
      </c>
      <c r="C2" s="72"/>
      <c r="D2" s="73"/>
    </row>
    <row r="3" spans="1:9" x14ac:dyDescent="0.2">
      <c r="A3" s="3"/>
      <c r="B3" s="80">
        <v>98539086</v>
      </c>
      <c r="C3" s="72"/>
      <c r="D3" s="73"/>
    </row>
    <row r="4" spans="1:9" ht="16.5" customHeight="1" x14ac:dyDescent="0.2">
      <c r="A4" s="4"/>
      <c r="B4" s="81" t="s">
        <v>2</v>
      </c>
      <c r="C4" s="72"/>
      <c r="D4" s="73"/>
    </row>
    <row r="5" spans="1:9" ht="16.5" customHeight="1" x14ac:dyDescent="0.2">
      <c r="A5" s="4"/>
      <c r="B5" s="81" t="s">
        <v>3</v>
      </c>
      <c r="C5" s="72"/>
      <c r="D5" s="73"/>
      <c r="I5" s="5" t="s">
        <v>4</v>
      </c>
    </row>
    <row r="6" spans="1:9" ht="16.5" customHeight="1" x14ac:dyDescent="0.2">
      <c r="A6" s="4"/>
      <c r="B6" s="82" t="s">
        <v>5</v>
      </c>
      <c r="C6" s="76"/>
      <c r="D6" s="77"/>
    </row>
    <row r="7" spans="1:9" x14ac:dyDescent="0.2">
      <c r="A7" s="6" t="s">
        <v>44</v>
      </c>
      <c r="B7" s="7"/>
      <c r="C7" s="8"/>
      <c r="D7" s="9"/>
      <c r="G7" s="10"/>
    </row>
    <row r="8" spans="1:9" x14ac:dyDescent="0.2">
      <c r="A8" s="3" t="s">
        <v>6</v>
      </c>
      <c r="B8" s="11"/>
      <c r="C8" s="12"/>
      <c r="D8" s="13"/>
      <c r="G8" s="14"/>
    </row>
    <row r="9" spans="1:9" x14ac:dyDescent="0.2">
      <c r="A9" s="15" t="s">
        <v>7</v>
      </c>
      <c r="B9" s="16"/>
      <c r="C9" s="17"/>
      <c r="D9" s="13"/>
      <c r="G9" s="14"/>
    </row>
    <row r="10" spans="1:9" ht="16" x14ac:dyDescent="0.2">
      <c r="A10" s="18" t="s">
        <v>8</v>
      </c>
      <c r="B10" s="16"/>
      <c r="C10" s="17"/>
      <c r="D10" s="13"/>
      <c r="G10" s="14"/>
      <c r="H10" s="19"/>
      <c r="I10" s="19"/>
    </row>
    <row r="11" spans="1:9" x14ac:dyDescent="0.2">
      <c r="A11" s="3" t="s">
        <v>9</v>
      </c>
      <c r="B11" s="16"/>
      <c r="C11" s="17"/>
      <c r="D11" s="13"/>
      <c r="G11" s="20"/>
      <c r="H11" s="19"/>
      <c r="I11" s="19"/>
    </row>
    <row r="12" spans="1:9" x14ac:dyDescent="0.2">
      <c r="A12" s="15" t="s">
        <v>10</v>
      </c>
      <c r="B12" s="16"/>
      <c r="C12" s="17"/>
      <c r="D12" s="13"/>
      <c r="G12" s="20"/>
      <c r="H12" s="19"/>
      <c r="I12" s="21"/>
    </row>
    <row r="13" spans="1:9" x14ac:dyDescent="0.2">
      <c r="A13" s="17" t="s">
        <v>11</v>
      </c>
      <c r="B13" s="16"/>
      <c r="C13" s="17"/>
      <c r="D13" s="13"/>
      <c r="G13" s="22"/>
      <c r="H13" s="19"/>
      <c r="I13" s="23"/>
    </row>
    <row r="14" spans="1:9" x14ac:dyDescent="0.2">
      <c r="A14" s="17"/>
      <c r="B14" s="12"/>
      <c r="C14" s="17"/>
      <c r="D14" s="13"/>
      <c r="G14" s="24"/>
      <c r="H14" s="19"/>
      <c r="I14" s="23"/>
    </row>
    <row r="15" spans="1:9" x14ac:dyDescent="0.2">
      <c r="A15" s="25" t="s">
        <v>12</v>
      </c>
      <c r="B15" s="26" t="s">
        <v>13</v>
      </c>
      <c r="C15" s="26" t="s">
        <v>14</v>
      </c>
      <c r="D15" s="27" t="s">
        <v>15</v>
      </c>
      <c r="G15" s="24"/>
      <c r="H15" s="19"/>
      <c r="I15" s="23"/>
    </row>
    <row r="16" spans="1:9" x14ac:dyDescent="0.2">
      <c r="A16" s="28" t="s">
        <v>16</v>
      </c>
      <c r="B16" s="29"/>
      <c r="C16" s="30"/>
      <c r="D16" s="31"/>
      <c r="F16" s="32"/>
      <c r="G16" s="33"/>
      <c r="H16" s="19"/>
      <c r="I16" s="23"/>
    </row>
    <row r="17" spans="1:14" ht="16" x14ac:dyDescent="0.2">
      <c r="A17" s="34" t="s">
        <v>50</v>
      </c>
      <c r="B17" s="35"/>
      <c r="C17" s="36">
        <v>32</v>
      </c>
      <c r="D17" s="37">
        <f>C17*B17</f>
        <v>0</v>
      </c>
      <c r="F17" s="32"/>
      <c r="G17" s="33"/>
      <c r="H17" s="19"/>
      <c r="I17" s="23"/>
    </row>
    <row r="18" spans="1:14" ht="16" x14ac:dyDescent="0.2">
      <c r="A18" s="34" t="s">
        <v>48</v>
      </c>
      <c r="B18" s="35"/>
      <c r="C18" s="36">
        <v>30</v>
      </c>
      <c r="D18" s="37">
        <f>C18*B18</f>
        <v>0</v>
      </c>
      <c r="F18" s="32"/>
      <c r="G18" s="33"/>
      <c r="H18" s="19"/>
      <c r="I18" s="23"/>
    </row>
    <row r="19" spans="1:14" ht="18" customHeight="1" x14ac:dyDescent="0.2">
      <c r="A19" s="34" t="s">
        <v>47</v>
      </c>
      <c r="B19" s="35"/>
      <c r="C19" s="36">
        <v>34</v>
      </c>
      <c r="D19" s="37">
        <f>C19*B19</f>
        <v>0</v>
      </c>
      <c r="F19" s="38"/>
      <c r="G19" s="20"/>
      <c r="H19" s="39"/>
      <c r="I19" s="39"/>
    </row>
    <row r="20" spans="1:14" ht="17.25" customHeight="1" x14ac:dyDescent="0.2">
      <c r="A20" s="34" t="s">
        <v>46</v>
      </c>
      <c r="B20" s="35"/>
      <c r="C20" s="36">
        <v>36</v>
      </c>
      <c r="D20" s="37">
        <f>C20*B20</f>
        <v>0</v>
      </c>
      <c r="F20" s="40"/>
      <c r="G20" s="20"/>
      <c r="H20" s="19"/>
      <c r="I20" s="41"/>
    </row>
    <row r="21" spans="1:14" ht="17.25" customHeight="1" x14ac:dyDescent="0.2">
      <c r="A21" s="34" t="s">
        <v>45</v>
      </c>
      <c r="B21" s="42"/>
      <c r="C21" s="36">
        <v>64.900000000000006</v>
      </c>
      <c r="D21" s="37">
        <f t="shared" ref="D19:D22" si="0">C21*B21</f>
        <v>0</v>
      </c>
      <c r="F21" s="43"/>
      <c r="G21" s="20"/>
      <c r="H21" s="19"/>
      <c r="I21" s="41"/>
    </row>
    <row r="22" spans="1:14" ht="18" customHeight="1" x14ac:dyDescent="0.2">
      <c r="A22" s="34"/>
      <c r="B22" s="35"/>
      <c r="C22" s="36"/>
      <c r="D22" s="37"/>
      <c r="F22" s="44"/>
      <c r="G22" s="20"/>
      <c r="H22" s="19"/>
      <c r="I22" s="41"/>
    </row>
    <row r="23" spans="1:14" ht="15" customHeight="1" x14ac:dyDescent="0.2">
      <c r="A23" s="45"/>
      <c r="B23" s="42"/>
      <c r="C23" s="36"/>
      <c r="D23" s="37">
        <f>SUM(D17:D22)</f>
        <v>0</v>
      </c>
      <c r="G23" s="20"/>
      <c r="H23" s="19"/>
      <c r="I23" s="41"/>
    </row>
    <row r="24" spans="1:14" ht="15.75" customHeight="1" x14ac:dyDescent="0.2">
      <c r="A24" s="46" t="s">
        <v>17</v>
      </c>
      <c r="B24" s="35"/>
      <c r="C24" s="47">
        <v>20</v>
      </c>
      <c r="D24" s="37">
        <f>IF(SUM(D17:D22)&gt;400,0,20)</f>
        <v>20</v>
      </c>
      <c r="G24" s="20"/>
      <c r="H24" s="19"/>
      <c r="I24" s="41"/>
      <c r="J24" s="17"/>
      <c r="K24" s="17"/>
      <c r="L24" s="17"/>
      <c r="M24" s="17"/>
      <c r="N24" s="17"/>
    </row>
    <row r="25" spans="1:14" ht="17.25" customHeight="1" x14ac:dyDescent="0.2">
      <c r="A25" s="48" t="s">
        <v>18</v>
      </c>
      <c r="B25" s="20"/>
      <c r="C25" s="20" t="s">
        <v>4</v>
      </c>
      <c r="D25" s="49"/>
      <c r="G25" s="20"/>
      <c r="H25" s="19"/>
      <c r="I25" s="50"/>
      <c r="J25" s="17"/>
      <c r="K25" s="17"/>
      <c r="L25" s="17"/>
      <c r="M25" s="17"/>
      <c r="N25" s="17"/>
    </row>
    <row r="26" spans="1:14" ht="15.75" customHeight="1" x14ac:dyDescent="0.2">
      <c r="A26" s="5" t="s">
        <v>19</v>
      </c>
      <c r="D26" s="49">
        <f>SUM(D23:D24)</f>
        <v>20</v>
      </c>
      <c r="G26" s="20"/>
      <c r="H26" s="19"/>
      <c r="I26" s="51"/>
      <c r="J26" s="17"/>
      <c r="K26" s="17"/>
      <c r="L26" s="17"/>
      <c r="M26" s="17"/>
      <c r="N26" s="17"/>
    </row>
    <row r="27" spans="1:14" ht="15.75" customHeight="1" x14ac:dyDescent="0.2">
      <c r="A27" s="52" t="s">
        <v>20</v>
      </c>
      <c r="B27" s="20"/>
      <c r="C27" s="20"/>
      <c r="D27" s="49">
        <f>SUM(D26*8%)</f>
        <v>1.6</v>
      </c>
      <c r="G27" s="20"/>
      <c r="H27" s="19"/>
      <c r="I27" s="53"/>
      <c r="J27" s="54"/>
      <c r="K27" s="55"/>
      <c r="L27" s="54"/>
      <c r="M27" s="17"/>
      <c r="N27" s="17"/>
    </row>
    <row r="28" spans="1:14" ht="15.75" customHeight="1" x14ac:dyDescent="0.2">
      <c r="A28" s="56" t="s">
        <v>15</v>
      </c>
      <c r="B28" s="57"/>
      <c r="C28" s="57"/>
      <c r="D28" s="58">
        <f>SUM(D26:D27)</f>
        <v>21.6</v>
      </c>
      <c r="G28" s="20"/>
      <c r="H28" s="19"/>
      <c r="I28" s="53"/>
      <c r="J28" s="54"/>
      <c r="K28" s="54"/>
      <c r="L28" s="54"/>
      <c r="M28" s="17"/>
      <c r="N28" s="17"/>
    </row>
    <row r="29" spans="1:14" ht="15.75" customHeight="1" x14ac:dyDescent="0.2">
      <c r="A29" s="17" t="s">
        <v>21</v>
      </c>
      <c r="D29" s="59"/>
      <c r="G29" s="20"/>
      <c r="H29" s="17"/>
      <c r="I29" s="53"/>
      <c r="J29" s="54"/>
      <c r="K29" s="54"/>
      <c r="L29" s="54"/>
      <c r="M29" s="17"/>
      <c r="N29" s="17"/>
    </row>
    <row r="30" spans="1:14" ht="15.75" customHeight="1" x14ac:dyDescent="0.2">
      <c r="A30" s="15" t="s">
        <v>22</v>
      </c>
      <c r="D30" s="59"/>
      <c r="G30" s="20"/>
      <c r="H30" s="17"/>
      <c r="I30" s="17"/>
      <c r="J30" s="17"/>
      <c r="K30" s="17"/>
      <c r="L30" s="17"/>
      <c r="M30" s="17"/>
      <c r="N30" s="17"/>
    </row>
    <row r="31" spans="1:14" ht="15.75" customHeight="1" x14ac:dyDescent="0.2">
      <c r="A31" s="15" t="s">
        <v>23</v>
      </c>
      <c r="B31" s="17"/>
      <c r="C31" s="17"/>
      <c r="D31" s="59"/>
      <c r="H31" s="17"/>
      <c r="I31" s="17"/>
    </row>
    <row r="32" spans="1:14" ht="15.75" customHeight="1" x14ac:dyDescent="0.2">
      <c r="A32" s="15" t="s">
        <v>24</v>
      </c>
      <c r="B32" s="17"/>
      <c r="C32" s="17"/>
      <c r="D32" s="59"/>
      <c r="H32" s="17"/>
      <c r="I32" s="17"/>
    </row>
    <row r="33" spans="1:9" ht="15.75" customHeight="1" x14ac:dyDescent="0.2">
      <c r="A33" s="60" t="s">
        <v>25</v>
      </c>
      <c r="B33" s="17"/>
      <c r="C33" s="17"/>
      <c r="D33" s="59"/>
      <c r="G33" s="61"/>
      <c r="H33" s="17"/>
      <c r="I33" s="17"/>
    </row>
    <row r="34" spans="1:9" ht="15.75" customHeight="1" x14ac:dyDescent="0.2">
      <c r="A34" s="15" t="s">
        <v>26</v>
      </c>
      <c r="B34" s="17"/>
      <c r="C34" s="17"/>
      <c r="D34" s="59"/>
    </row>
    <row r="35" spans="1:9" ht="15.75" customHeight="1" x14ac:dyDescent="0.2">
      <c r="B35" s="17"/>
      <c r="C35" s="17"/>
      <c r="D35" s="59"/>
    </row>
    <row r="36" spans="1:9" ht="15.75" customHeight="1" x14ac:dyDescent="0.2">
      <c r="A36" s="62" t="s">
        <v>42</v>
      </c>
      <c r="B36" s="17"/>
      <c r="C36" s="20"/>
      <c r="D36" s="59"/>
    </row>
    <row r="37" spans="1:9" ht="15.75" customHeight="1" x14ac:dyDescent="0.2">
      <c r="A37" s="22" t="s">
        <v>27</v>
      </c>
      <c r="B37" s="17"/>
      <c r="C37" s="83" t="s">
        <v>28</v>
      </c>
      <c r="D37" s="73"/>
    </row>
    <row r="38" spans="1:9" ht="15.75" customHeight="1" x14ac:dyDescent="0.2">
      <c r="A38" s="17"/>
      <c r="B38" s="17"/>
      <c r="C38" s="20"/>
      <c r="D38" s="59"/>
    </row>
    <row r="39" spans="1:9" ht="15.75" customHeight="1" x14ac:dyDescent="0.2">
      <c r="A39" s="69" t="s">
        <v>29</v>
      </c>
      <c r="B39" s="70"/>
      <c r="C39" s="70"/>
      <c r="D39" s="71"/>
    </row>
    <row r="40" spans="1:9" ht="21.75" customHeight="1" x14ac:dyDescent="0.2">
      <c r="A40" s="72"/>
      <c r="B40" s="72"/>
      <c r="C40" s="72"/>
      <c r="D40" s="73"/>
    </row>
    <row r="41" spans="1:9" ht="16.5" customHeight="1" x14ac:dyDescent="0.2">
      <c r="A41" s="74"/>
      <c r="B41" s="72"/>
      <c r="C41" s="72"/>
      <c r="D41" s="73"/>
    </row>
    <row r="42" spans="1:9" ht="15.75" customHeight="1" x14ac:dyDescent="0.2">
      <c r="A42" s="75" t="s">
        <v>30</v>
      </c>
      <c r="B42" s="76"/>
      <c r="C42" s="76"/>
      <c r="D42" s="77"/>
    </row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0">
    <mergeCell ref="A39:D40"/>
    <mergeCell ref="A41:D41"/>
    <mergeCell ref="A42:D42"/>
    <mergeCell ref="B1:D1"/>
    <mergeCell ref="B2:D2"/>
    <mergeCell ref="B3:D3"/>
    <mergeCell ref="B4:D4"/>
    <mergeCell ref="B5:D5"/>
    <mergeCell ref="B6:D6"/>
    <mergeCell ref="C37:D37"/>
  </mergeCells>
  <hyperlinks>
    <hyperlink ref="B4" r:id="rId1" xr:uid="{00000000-0004-0000-0000-000000000000}"/>
  </hyperlinks>
  <pageMargins left="0.70866141732283505" right="0.70866141732283505" top="0.15748031496063" bottom="0.15748031496063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1"/>
  <sheetViews>
    <sheetView workbookViewId="0">
      <selection activeCell="F28" sqref="F28"/>
    </sheetView>
  </sheetViews>
  <sheetFormatPr baseColWidth="10" defaultColWidth="14.5" defaultRowHeight="15" customHeight="1" x14ac:dyDescent="0.2"/>
  <cols>
    <col min="1" max="1" width="61.33203125" customWidth="1"/>
    <col min="2" max="2" width="12.6640625" customWidth="1"/>
    <col min="3" max="3" width="14" customWidth="1"/>
    <col min="4" max="4" width="12.1640625" customWidth="1"/>
    <col min="5" max="8" width="9" customWidth="1"/>
    <col min="9" max="9" width="29.5" customWidth="1"/>
    <col min="10" max="26" width="9" customWidth="1"/>
  </cols>
  <sheetData>
    <row r="1" spans="1:9" x14ac:dyDescent="0.2">
      <c r="A1" s="1"/>
      <c r="B1" s="78" t="s">
        <v>0</v>
      </c>
      <c r="C1" s="70"/>
      <c r="D1" s="71"/>
    </row>
    <row r="2" spans="1:9" x14ac:dyDescent="0.2">
      <c r="A2" s="2"/>
      <c r="B2" s="79" t="s">
        <v>1</v>
      </c>
      <c r="C2" s="72"/>
      <c r="D2" s="73"/>
    </row>
    <row r="3" spans="1:9" x14ac:dyDescent="0.2">
      <c r="A3" s="3"/>
      <c r="B3" s="80">
        <v>98539086</v>
      </c>
      <c r="C3" s="72"/>
      <c r="D3" s="73"/>
    </row>
    <row r="4" spans="1:9" ht="16.5" customHeight="1" x14ac:dyDescent="0.2">
      <c r="A4" s="4"/>
      <c r="B4" s="81" t="s">
        <v>2</v>
      </c>
      <c r="C4" s="72"/>
      <c r="D4" s="73"/>
    </row>
    <row r="5" spans="1:9" ht="16.5" customHeight="1" x14ac:dyDescent="0.2">
      <c r="A5" s="4"/>
      <c r="B5" s="81" t="s">
        <v>3</v>
      </c>
      <c r="C5" s="72"/>
      <c r="D5" s="73"/>
      <c r="I5" s="5" t="s">
        <v>4</v>
      </c>
    </row>
    <row r="6" spans="1:9" x14ac:dyDescent="0.2">
      <c r="A6" s="4"/>
      <c r="B6" s="82" t="s">
        <v>31</v>
      </c>
      <c r="C6" s="76"/>
      <c r="D6" s="77"/>
    </row>
    <row r="7" spans="1:9" x14ac:dyDescent="0.2">
      <c r="A7" s="6" t="s">
        <v>44</v>
      </c>
      <c r="B7" s="7"/>
      <c r="C7" s="8"/>
      <c r="D7" s="9"/>
      <c r="G7" s="10"/>
    </row>
    <row r="8" spans="1:9" x14ac:dyDescent="0.2">
      <c r="A8" s="63" t="s">
        <v>32</v>
      </c>
      <c r="B8" s="12"/>
      <c r="C8" s="12"/>
      <c r="D8" s="13"/>
      <c r="G8" s="14"/>
    </row>
    <row r="9" spans="1:9" ht="16" x14ac:dyDescent="0.2">
      <c r="A9" s="18" t="s">
        <v>33</v>
      </c>
      <c r="B9" s="17"/>
      <c r="C9" s="17"/>
      <c r="D9" s="13"/>
      <c r="G9" s="14"/>
    </row>
    <row r="10" spans="1:9" ht="16" x14ac:dyDescent="0.2">
      <c r="A10" s="18" t="s">
        <v>34</v>
      </c>
      <c r="B10" s="17"/>
      <c r="C10" s="17"/>
      <c r="D10" s="13"/>
      <c r="G10" s="14"/>
      <c r="H10" s="19"/>
      <c r="I10" s="19"/>
    </row>
    <row r="11" spans="1:9" x14ac:dyDescent="0.2">
      <c r="A11" s="18"/>
      <c r="B11" s="17"/>
      <c r="C11" s="17"/>
      <c r="D11" s="13"/>
      <c r="G11" s="20"/>
      <c r="H11" s="19"/>
      <c r="I11" s="19"/>
    </row>
    <row r="12" spans="1:9" x14ac:dyDescent="0.2">
      <c r="A12" s="15" t="s">
        <v>10</v>
      </c>
      <c r="B12" s="17"/>
      <c r="C12" s="17"/>
      <c r="D12" s="13"/>
      <c r="G12" s="22"/>
      <c r="H12" s="19"/>
      <c r="I12" s="23"/>
    </row>
    <row r="13" spans="1:9" x14ac:dyDescent="0.2">
      <c r="A13" s="17" t="s">
        <v>11</v>
      </c>
      <c r="B13" s="12"/>
      <c r="C13" s="17"/>
      <c r="D13" s="13"/>
      <c r="G13" s="24"/>
      <c r="H13" s="19"/>
      <c r="I13" s="23"/>
    </row>
    <row r="14" spans="1:9" x14ac:dyDescent="0.2">
      <c r="A14" s="17"/>
      <c r="B14" s="12"/>
      <c r="C14" s="17"/>
      <c r="D14" s="13"/>
      <c r="G14" s="24"/>
      <c r="H14" s="19"/>
      <c r="I14" s="23"/>
    </row>
    <row r="15" spans="1:9" x14ac:dyDescent="0.2">
      <c r="A15" s="63" t="s">
        <v>35</v>
      </c>
      <c r="B15" s="12"/>
      <c r="C15" s="17"/>
      <c r="D15" s="13"/>
      <c r="G15" s="24"/>
      <c r="H15" s="19"/>
      <c r="I15" s="23"/>
    </row>
    <row r="16" spans="1:9" x14ac:dyDescent="0.2">
      <c r="A16" s="3" t="s">
        <v>36</v>
      </c>
      <c r="B16" s="12"/>
      <c r="C16" s="17"/>
      <c r="D16" s="13"/>
      <c r="G16" s="24"/>
      <c r="H16" s="19"/>
      <c r="I16" s="23"/>
    </row>
    <row r="17" spans="1:14" x14ac:dyDescent="0.2">
      <c r="A17" s="15" t="s">
        <v>7</v>
      </c>
      <c r="B17" s="12"/>
      <c r="C17" s="17"/>
      <c r="D17" s="13"/>
      <c r="G17" s="24"/>
      <c r="H17" s="19"/>
      <c r="I17" s="23"/>
    </row>
    <row r="18" spans="1:14" ht="16" x14ac:dyDescent="0.2">
      <c r="A18" s="18" t="s">
        <v>37</v>
      </c>
      <c r="B18" s="12"/>
      <c r="C18" s="17"/>
      <c r="D18" s="13"/>
      <c r="G18" s="24"/>
      <c r="H18" s="19"/>
      <c r="I18" s="23"/>
    </row>
    <row r="19" spans="1:14" x14ac:dyDescent="0.2">
      <c r="A19" s="17"/>
      <c r="B19" s="20"/>
      <c r="C19" s="17"/>
      <c r="D19" s="13"/>
      <c r="G19" s="24"/>
      <c r="H19" s="19"/>
      <c r="I19" s="23"/>
    </row>
    <row r="20" spans="1:14" x14ac:dyDescent="0.2">
      <c r="A20" s="64" t="s">
        <v>12</v>
      </c>
      <c r="B20" s="65" t="s">
        <v>13</v>
      </c>
      <c r="C20" s="65" t="s">
        <v>14</v>
      </c>
      <c r="D20" s="66" t="s">
        <v>15</v>
      </c>
      <c r="F20" s="32"/>
      <c r="G20" s="33"/>
      <c r="H20" s="19"/>
      <c r="I20" s="23"/>
    </row>
    <row r="21" spans="1:14" ht="15.75" customHeight="1" x14ac:dyDescent="0.2">
      <c r="A21" s="67" t="s">
        <v>38</v>
      </c>
      <c r="B21" s="29"/>
      <c r="C21" s="30"/>
      <c r="D21" s="31"/>
      <c r="F21" s="38"/>
      <c r="G21" s="20"/>
      <c r="H21" s="39"/>
      <c r="I21" s="39"/>
    </row>
    <row r="22" spans="1:14" ht="15.75" customHeight="1" x14ac:dyDescent="0.2">
      <c r="A22" s="34" t="s">
        <v>50</v>
      </c>
      <c r="B22" s="35"/>
      <c r="C22" s="36">
        <v>32</v>
      </c>
      <c r="D22" s="37">
        <f>C22*B22</f>
        <v>0</v>
      </c>
      <c r="F22" s="40"/>
      <c r="G22" s="20"/>
      <c r="H22" s="19"/>
      <c r="I22" s="41"/>
    </row>
    <row r="23" spans="1:14" ht="15.75" customHeight="1" x14ac:dyDescent="0.2">
      <c r="A23" s="34" t="s">
        <v>48</v>
      </c>
      <c r="B23" s="35"/>
      <c r="C23" s="36">
        <v>30</v>
      </c>
      <c r="D23" s="37">
        <f>C23*B23</f>
        <v>0</v>
      </c>
      <c r="F23" s="43"/>
      <c r="G23" s="20"/>
      <c r="H23" s="19"/>
      <c r="I23" s="41"/>
    </row>
    <row r="24" spans="1:14" ht="15.75" customHeight="1" x14ac:dyDescent="0.2">
      <c r="A24" s="34" t="s">
        <v>47</v>
      </c>
      <c r="B24" s="35"/>
      <c r="C24" s="36">
        <v>34</v>
      </c>
      <c r="D24" s="37">
        <f>C24*B24</f>
        <v>0</v>
      </c>
      <c r="F24" s="44"/>
      <c r="G24" s="20"/>
      <c r="H24" s="19"/>
      <c r="I24" s="41"/>
    </row>
    <row r="25" spans="1:14" ht="18" customHeight="1" x14ac:dyDescent="0.2">
      <c r="A25" s="34" t="s">
        <v>46</v>
      </c>
      <c r="B25" s="35"/>
      <c r="C25" s="36">
        <v>36</v>
      </c>
      <c r="D25" s="37">
        <f>C25*B25</f>
        <v>0</v>
      </c>
      <c r="G25" s="20"/>
      <c r="H25" s="19"/>
      <c r="I25" s="41"/>
    </row>
    <row r="26" spans="1:14" ht="18" customHeight="1" x14ac:dyDescent="0.2">
      <c r="A26" s="34" t="s">
        <v>45</v>
      </c>
      <c r="B26" s="42"/>
      <c r="C26" s="36">
        <v>64.900000000000006</v>
      </c>
      <c r="D26" s="37">
        <f t="shared" ref="D26" si="0">C26*B26</f>
        <v>0</v>
      </c>
      <c r="G26" s="20"/>
      <c r="H26" s="19"/>
      <c r="I26" s="41"/>
    </row>
    <row r="27" spans="1:14" ht="15.75" customHeight="1" x14ac:dyDescent="0.2">
      <c r="A27" s="34" t="s">
        <v>49</v>
      </c>
      <c r="B27" s="42"/>
      <c r="C27" s="36">
        <v>16.899999999999999</v>
      </c>
      <c r="D27" s="37">
        <f t="shared" ref="D22:D27" si="1">C27*B27</f>
        <v>0</v>
      </c>
      <c r="G27" s="20"/>
      <c r="H27" s="19"/>
      <c r="I27" s="41"/>
      <c r="J27" s="17"/>
      <c r="K27" s="17"/>
      <c r="L27" s="17"/>
      <c r="M27" s="17"/>
      <c r="N27" s="17"/>
    </row>
    <row r="28" spans="1:14" ht="18" customHeight="1" x14ac:dyDescent="0.2">
      <c r="D28" s="37"/>
      <c r="G28" s="20"/>
      <c r="H28" s="19"/>
      <c r="I28" s="50"/>
      <c r="J28" s="17"/>
      <c r="K28" s="17"/>
      <c r="L28" s="17"/>
      <c r="M28" s="17"/>
      <c r="N28" s="17"/>
    </row>
    <row r="29" spans="1:14" ht="15.75" customHeight="1" x14ac:dyDescent="0.2">
      <c r="D29" s="37">
        <f>SUM(D22:D27)</f>
        <v>0</v>
      </c>
      <c r="G29" s="20"/>
      <c r="H29" s="19"/>
      <c r="I29" s="51"/>
      <c r="J29" s="17"/>
      <c r="K29" s="17"/>
      <c r="L29" s="17"/>
      <c r="M29" s="17"/>
      <c r="N29" s="17"/>
    </row>
    <row r="30" spans="1:14" ht="15.75" customHeight="1" x14ac:dyDescent="0.2">
      <c r="A30" s="52" t="s">
        <v>39</v>
      </c>
      <c r="B30" s="20"/>
      <c r="C30" s="20"/>
      <c r="D30" s="49">
        <f>SUM(D29*7%)</f>
        <v>0</v>
      </c>
      <c r="G30" s="20"/>
      <c r="H30" s="19"/>
      <c r="I30" s="53"/>
      <c r="J30" s="54"/>
      <c r="K30" s="55"/>
      <c r="L30" s="54"/>
      <c r="M30" s="17"/>
      <c r="N30" s="17"/>
    </row>
    <row r="31" spans="1:14" ht="15.75" customHeight="1" x14ac:dyDescent="0.2">
      <c r="A31" s="56" t="s">
        <v>15</v>
      </c>
      <c r="B31" s="57"/>
      <c r="C31" s="57"/>
      <c r="D31" s="58">
        <f>SUM(D29:D30)</f>
        <v>0</v>
      </c>
      <c r="G31" s="20"/>
      <c r="H31" s="19"/>
      <c r="I31" s="53"/>
      <c r="J31" s="54"/>
      <c r="K31" s="54"/>
      <c r="L31" s="54"/>
      <c r="M31" s="17"/>
      <c r="N31" s="17"/>
    </row>
    <row r="32" spans="1:14" ht="15.75" customHeight="1" x14ac:dyDescent="0.2">
      <c r="A32" s="15" t="s">
        <v>40</v>
      </c>
      <c r="D32" s="59"/>
      <c r="G32" s="20"/>
      <c r="H32" s="17"/>
      <c r="I32" s="53"/>
      <c r="J32" s="54"/>
      <c r="K32" s="54"/>
      <c r="L32" s="54"/>
      <c r="M32" s="17"/>
      <c r="N32" s="17"/>
    </row>
    <row r="33" spans="1:14" ht="15.75" customHeight="1" x14ac:dyDescent="0.2">
      <c r="A33" s="15" t="s">
        <v>22</v>
      </c>
      <c r="D33" s="59"/>
      <c r="G33" s="20"/>
      <c r="H33" s="17"/>
      <c r="I33" s="17"/>
      <c r="J33" s="17"/>
      <c r="K33" s="17"/>
      <c r="L33" s="17"/>
      <c r="M33" s="17"/>
      <c r="N33" s="17"/>
    </row>
    <row r="34" spans="1:14" ht="15.75" customHeight="1" x14ac:dyDescent="0.2">
      <c r="A34" s="15" t="s">
        <v>23</v>
      </c>
      <c r="D34" s="59"/>
      <c r="H34" s="17"/>
      <c r="I34" s="17"/>
    </row>
    <row r="35" spans="1:14" ht="15.75" customHeight="1" x14ac:dyDescent="0.2">
      <c r="A35" s="15" t="s">
        <v>24</v>
      </c>
      <c r="D35" s="59"/>
      <c r="H35" s="17"/>
      <c r="I35" s="17"/>
    </row>
    <row r="36" spans="1:14" ht="15.75" customHeight="1" x14ac:dyDescent="0.2">
      <c r="A36" s="60" t="s">
        <v>25</v>
      </c>
      <c r="B36" s="17"/>
      <c r="C36" s="17"/>
      <c r="D36" s="59"/>
      <c r="G36" s="61"/>
      <c r="H36" s="17"/>
      <c r="I36" s="17"/>
    </row>
    <row r="37" spans="1:14" ht="15.75" customHeight="1" x14ac:dyDescent="0.2">
      <c r="A37" s="15" t="s">
        <v>26</v>
      </c>
      <c r="B37" s="17"/>
      <c r="C37" s="17"/>
      <c r="D37" s="59"/>
    </row>
    <row r="38" spans="1:14" ht="15.75" customHeight="1" x14ac:dyDescent="0.2">
      <c r="B38" s="17"/>
      <c r="C38" s="17"/>
      <c r="D38" s="59"/>
    </row>
    <row r="39" spans="1:14" ht="15.75" customHeight="1" x14ac:dyDescent="0.2">
      <c r="A39" s="84" t="s">
        <v>43</v>
      </c>
      <c r="B39" s="72"/>
      <c r="C39" s="17"/>
      <c r="D39" s="59"/>
    </row>
    <row r="40" spans="1:14" ht="15.75" customHeight="1" x14ac:dyDescent="0.2">
      <c r="A40" s="68" t="s">
        <v>27</v>
      </c>
      <c r="B40" s="83" t="s">
        <v>28</v>
      </c>
      <c r="C40" s="72"/>
      <c r="D40" s="73"/>
    </row>
    <row r="41" spans="1:14" ht="15.75" customHeight="1" x14ac:dyDescent="0.2">
      <c r="A41" s="17"/>
      <c r="B41" s="17"/>
      <c r="C41" s="20"/>
      <c r="D41" s="59"/>
    </row>
    <row r="42" spans="1:14" ht="15.75" customHeight="1" x14ac:dyDescent="0.2">
      <c r="A42" s="69" t="s">
        <v>29</v>
      </c>
      <c r="B42" s="70"/>
      <c r="C42" s="70"/>
      <c r="D42" s="71"/>
    </row>
    <row r="43" spans="1:14" ht="18" customHeight="1" x14ac:dyDescent="0.2">
      <c r="A43" s="72"/>
      <c r="B43" s="72"/>
      <c r="C43" s="72"/>
      <c r="D43" s="73"/>
    </row>
    <row r="44" spans="1:14" ht="17.25" customHeight="1" x14ac:dyDescent="0.2">
      <c r="A44" s="74"/>
      <c r="B44" s="72"/>
      <c r="C44" s="72"/>
      <c r="D44" s="73"/>
    </row>
    <row r="45" spans="1:14" ht="15.75" customHeight="1" x14ac:dyDescent="0.2">
      <c r="A45" s="75" t="s">
        <v>41</v>
      </c>
      <c r="B45" s="76"/>
      <c r="C45" s="76"/>
      <c r="D45" s="77"/>
    </row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B40:D40"/>
    <mergeCell ref="A42:D43"/>
    <mergeCell ref="A44:D44"/>
    <mergeCell ref="A45:D45"/>
    <mergeCell ref="B1:D1"/>
    <mergeCell ref="B2:D2"/>
    <mergeCell ref="B3:D3"/>
    <mergeCell ref="B4:D4"/>
    <mergeCell ref="B5:D5"/>
    <mergeCell ref="B6:D6"/>
    <mergeCell ref="A39:B39"/>
  </mergeCells>
  <hyperlinks>
    <hyperlink ref="B4" r:id="rId1" xr:uid="{00000000-0004-0000-0100-000000000000}"/>
  </hyperlinks>
  <pageMargins left="0.70866141732283505" right="0.70866141732283505" top="0.15748031496063" bottom="0.15748031496063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Sponsoring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 Marketing Executive Cheryl Loh</cp:lastModifiedBy>
  <dcterms:modified xsi:type="dcterms:W3CDTF">2023-07-24T03:25:41Z</dcterms:modified>
</cp:coreProperties>
</file>